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37A5C404-29DB-4D9E-AB6A-FAB3C492CC7B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5" i="1" l="1"/>
  <c r="F3" i="1"/>
  <c r="F2" i="1"/>
  <c r="F4" i="1" s="1"/>
</calcChain>
</file>

<file path=xl/sharedStrings.xml><?xml version="1.0" encoding="utf-8"?>
<sst xmlns="http://schemas.openxmlformats.org/spreadsheetml/2006/main" count="12" uniqueCount="12">
  <si>
    <t>Liquide</t>
  </si>
  <si>
    <r>
      <rPr>
        <sz val="12"/>
        <rFont val="Calibri"/>
        <family val="2"/>
      </rPr>
      <t xml:space="preserve">Masse volumique </t>
    </r>
    <r>
      <rPr>
        <sz val="12"/>
        <rFont val="Times New Roman"/>
      </rPr>
      <t>ρ du liquide (kg⸱L⁻¹)</t>
    </r>
  </si>
  <si>
    <t>Intensité P’ du poids apparent (N)</t>
  </si>
  <si>
    <t>Modélisation linéaire</t>
  </si>
  <si>
    <t>Eau</t>
  </si>
  <si>
    <t>Pente :</t>
  </si>
  <si>
    <t>Eau salée</t>
  </si>
  <si>
    <t>Ordonnée origine :</t>
  </si>
  <si>
    <t>Ethanol</t>
  </si>
  <si>
    <t>Equation :</t>
  </si>
  <si>
    <t>Huile de tournesol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</si>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</sst>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rgb="FF000000"/>
      <name val="Calibri"/>
      <family val="2"/>
    </font>
    <font>
      <sz val="12"/>
      <name val="Calibri"/>
      <family val="2"/>
    </font>
    <font>
      <sz val="12"/>
      <name val="Times New Roman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right"/>
    </xf>
    <xf numFmtId="164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right"/>
    </xf>
    <xf numFmtId="16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Intensité P' du poids apparent en fonction de la masse volumique </a:t>
            </a:r>
            <a:r>
              <a:rPr lang="el-GR" sz="1300" b="0" strike="noStrike" spc="-1">
                <a:latin typeface="Arial"/>
              </a:rPr>
              <a:t>ρ </a:t>
            </a:r>
            <a:r>
              <a:rPr lang="fr-FR" sz="1300" b="0" strike="noStrike" spc="-1">
                <a:latin typeface="Arial"/>
              </a:rPr>
              <a:t>du liquide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Feuille1!$C$1</c:f>
              <c:strCache>
                <c:ptCount val="1"/>
                <c:pt idx="0">
                  <c:v>Intensité P’ du poids apparent (N)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AD1F-4EEB-A70E-FD42A5E600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AD1F-4EEB-A70E-FD42A5E600C2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0-AD1F-4EEB-A70E-FD42A5E600C2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AD1F-4EEB-A70E-FD42A5E60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.05"/>
            <c:backward val="0.05"/>
            <c:dispRSqr val="1"/>
            <c:dispEq val="1"/>
            <c:trendlineLbl>
              <c:layout>
                <c:manualLayout>
                  <c:x val="-0.69536732425979508"/>
                  <c:y val="-0.76456383970958164"/>
                </c:manualLayout>
              </c:layout>
              <c:numFmt formatCode="General" sourceLinked="0"/>
            </c:trendlineLbl>
          </c:trendline>
          <c:xVal>
            <c:numRef>
              <c:f>Feuille1!$B$2:$B$5</c:f>
              <c:numCache>
                <c:formatCode>General</c:formatCode>
                <c:ptCount val="4"/>
                <c:pt idx="0">
                  <c:v>1</c:v>
                </c:pt>
                <c:pt idx="1">
                  <c:v>1.0325</c:v>
                </c:pt>
                <c:pt idx="2">
                  <c:v>0.78</c:v>
                </c:pt>
                <c:pt idx="3">
                  <c:v>0.92</c:v>
                </c:pt>
              </c:numCache>
            </c:numRef>
          </c:xVal>
          <c:yVal>
            <c:numRef>
              <c:f>Feuille1!$C$2:$C$5</c:f>
              <c:numCache>
                <c:formatCode>General</c:formatCode>
                <c:ptCount val="4"/>
                <c:pt idx="0">
                  <c:v>0.05</c:v>
                </c:pt>
                <c:pt idx="1">
                  <c:v>0.04</c:v>
                </c:pt>
                <c:pt idx="2">
                  <c:v>0.2</c:v>
                </c:pt>
                <c:pt idx="3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D1F-4EEB-A70E-FD42A5E6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80621"/>
        <c:axId val="97220971"/>
      </c:scatterChart>
      <c:valAx>
        <c:axId val="39080621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Masse volumique </a:t>
                </a:r>
                <a:r>
                  <a:rPr lang="el-GR" sz="900" b="0" strike="noStrike" spc="-1">
                    <a:latin typeface="Arial"/>
                  </a:rPr>
                  <a:t>ρ </a:t>
                </a:r>
                <a:r>
                  <a:rPr lang="fr-FR" sz="900" b="0" strike="noStrike" spc="-1">
                    <a:latin typeface="Arial"/>
                  </a:rPr>
                  <a:t>du liquide (kg⸱L⁻¹)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97220971"/>
        <c:crosses val="autoZero"/>
        <c:crossBetween val="midCat"/>
      </c:valAx>
      <c:valAx>
        <c:axId val="9722097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Intensité P’ du poids apparent (N)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9080621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196560</xdr:rowOff>
    </xdr:from>
    <xdr:to>
      <xdr:col>9</xdr:col>
      <xdr:colOff>447990</xdr:colOff>
      <xdr:row>27</xdr:row>
      <xdr:rowOff>172080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zoomScaleNormal="100" workbookViewId="0">
      <selection activeCell="L19" sqref="L19"/>
    </sheetView>
  </sheetViews>
  <sheetFormatPr baseColWidth="10" defaultColWidth="11.5703125" defaultRowHeight="15" x14ac:dyDescent="0.25"/>
  <cols>
    <col min="1" max="1" width="16" customWidth="1"/>
    <col min="2" max="2" width="33.42578125" customWidth="1"/>
    <col min="3" max="3" width="28.28515625" customWidth="1"/>
    <col min="5" max="5" width="17.85546875" bestFit="1" customWidth="1"/>
    <col min="6" max="6" width="15" customWidth="1"/>
  </cols>
  <sheetData>
    <row r="1" spans="1:6" ht="15.75" x14ac:dyDescent="0.25">
      <c r="A1" t="s">
        <v>0</v>
      </c>
      <c r="B1" s="2" t="s">
        <v>1</v>
      </c>
      <c r="C1" t="s">
        <v>2</v>
      </c>
      <c r="E1" s="1" t="s">
        <v>3</v>
      </c>
      <c r="F1" s="1"/>
    </row>
    <row r="2" spans="1:6" x14ac:dyDescent="0.25">
      <c r="A2" t="s">
        <v>4</v>
      </c>
      <c r="B2">
        <v>1</v>
      </c>
      <c r="C2">
        <v>0.05</v>
      </c>
      <c r="E2" s="3" t="s">
        <v>5</v>
      </c>
      <c r="F2" s="4">
        <f>SLOPE(C2:C5,B2:B5)</f>
        <v>-0.64842174575085409</v>
      </c>
    </row>
    <row r="3" spans="1:6" x14ac:dyDescent="0.25">
      <c r="A3" t="s">
        <v>6</v>
      </c>
      <c r="B3">
        <v>1.0325</v>
      </c>
      <c r="C3">
        <v>0.04</v>
      </c>
      <c r="E3" s="3" t="s">
        <v>7</v>
      </c>
      <c r="F3" s="4">
        <f>INTERCEPT(C2:C5,B2:B5)</f>
        <v>0.70255854150376573</v>
      </c>
    </row>
    <row r="4" spans="1:6" x14ac:dyDescent="0.25">
      <c r="A4" t="s">
        <v>8</v>
      </c>
      <c r="B4">
        <v>0.78</v>
      </c>
      <c r="C4">
        <v>0.2</v>
      </c>
      <c r="E4" s="3" t="s">
        <v>9</v>
      </c>
      <c r="F4" s="5" t="str">
        <f>CONCATENATE("P'=",TEXT(F2,"0,00"),"*ρ",IF(F3&lt;0,CONCATENATE("-",TEXT(ABS(F3),"0,00")),CONCATENATE("+",TEXT(F3,"0,00"))))</f>
        <v>P'=-0,65*ρ+0,70</v>
      </c>
    </row>
    <row r="5" spans="1:6" x14ac:dyDescent="0.25">
      <c r="A5" t="s">
        <v>10</v>
      </c>
      <c r="B5">
        <v>0.92</v>
      </c>
      <c r="C5">
        <v>0.1</v>
      </c>
      <c r="E5" s="6" t="s">
        <v>11</v>
      </c>
      <c r="F5" s="7">
        <f>RSQ(C2:C5,B2:B5)</f>
        <v>0.99305336567364466</v>
      </c>
    </row>
  </sheetData>
  <mergeCells count="1">
    <mergeCell ref="E1:F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10</cp:revision>
  <dcterms:created xsi:type="dcterms:W3CDTF">2026-03-29T16:57:52Z</dcterms:created>
  <dcterms:modified xsi:type="dcterms:W3CDTF">2026-04-05T20:22:15Z</dcterms:modified>
  <dc:language>fr-FR</dc:language>
</cp:coreProperties>
</file>