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dre\Downloads\"/>
    </mc:Choice>
  </mc:AlternateContent>
  <xr:revisionPtr revIDLastSave="0" documentId="13_ncr:1_{2A1C4FD0-46C7-44D0-9CD7-1FBC3BFE9D7B}" xr6:coauthVersionLast="47" xr6:coauthVersionMax="47" xr10:uidLastSave="{00000000-0000-0000-0000-000000000000}"/>
  <bookViews>
    <workbookView xWindow="-120" yWindow="-120" windowWidth="29040" windowHeight="16440" tabRatio="500" xr2:uid="{00000000-000D-0000-FFFF-FFFF00000000}"/>
  </bookViews>
  <sheets>
    <sheet name="Feuill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A5" i="1" l="1"/>
  <c r="A4" i="1"/>
  <c r="A3" i="1"/>
  <c r="E2" i="1"/>
  <c r="A2" i="1"/>
  <c r="E5" i="1" s="1"/>
  <c r="E3" i="1" l="1"/>
  <c r="E4" i="1" s="1"/>
</calcChain>
</file>

<file path=xl/sharedStrings.xml><?xml version="1.0" encoding="utf-8"?>
<sst xmlns="http://schemas.openxmlformats.org/spreadsheetml/2006/main" count="7" uniqueCount="7">
  <si>
    <t>C (mol⸱L⁻¹)</t>
  </si>
  <si>
    <t>A</t>
  </si>
  <si>
    <t>Modélisation linéaire</t>
  </si>
  <si>
    <t>Pente :</t>
  </si>
  <si>
    <t>Ordonnée origine :</t>
  </si>
  <si>
    <t>Equation :</t>
  </si>
  <si>
    <t>r²=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</si>
</sst>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E+0"/>
    <numFmt numFmtId="165" formatCode="0.000"/>
    <numFmt numFmtId="166" formatCode="0.00000"/>
  </numFmts>
  <fonts count="3" x14ac:knownFonts="1">
    <font>
      <sz val="11"/>
      <color rgb="FF000000"/>
      <name val="Calibri"/>
      <family val="2"/>
    </font>
    <font>
      <sz val="12"/>
      <name val="Times New Roman"/>
    </font>
    <font>
      <b/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 applyAlignment="1">
      <alignment horizontal="center"/>
    </xf>
    <xf numFmtId="164" fontId="0" fillId="0" borderId="0" xfId="0" applyNumberFormat="1"/>
    <xf numFmtId="164" fontId="1" fillId="0" borderId="0" xfId="0" applyNumberFormat="1" applyFont="1"/>
    <xf numFmtId="165" fontId="0" fillId="0" borderId="0" xfId="0" applyNumberFormat="1"/>
    <xf numFmtId="0" fontId="0" fillId="0" borderId="2" xfId="0" applyBorder="1" applyAlignment="1">
      <alignment horizontal="right"/>
    </xf>
    <xf numFmtId="164" fontId="0" fillId="0" borderId="3" xfId="0" applyNumberFormat="1" applyBorder="1"/>
    <xf numFmtId="0" fontId="0" fillId="0" borderId="3" xfId="0" applyBorder="1"/>
    <xf numFmtId="0" fontId="0" fillId="0" borderId="4" xfId="0" applyBorder="1" applyAlignment="1">
      <alignment horizontal="right"/>
    </xf>
    <xf numFmtId="166" fontId="0" fillId="0" borderId="5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3B3B3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458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c:style val="2"/>
  <c:chart>
    <c:title>
      <c:tx>
        <c:rich>
          <a:bodyPr rot="0"/>
          <a:lstStyle/>
          <a:p>
            <a:pPr>
              <a:defRPr sz="1300" b="0" strike="noStrike" spc="-1">
                <a:latin typeface="Arial"/>
              </a:defRPr>
            </a:pPr>
            <a:r>
              <a:rPr lang="fr-FR" sz="1300" b="0" strike="noStrike" spc="-1">
                <a:latin typeface="Arial"/>
              </a:rPr>
              <a:t>A en fonction de C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Feuille1!$B$1:$B$1</c:f>
              <c:strCache>
                <c:ptCount val="1"/>
                <c:pt idx="0">
                  <c:v>A</c:v>
                </c:pt>
              </c:strCache>
            </c:strRef>
          </c:tx>
          <c:spPr>
            <a:ln w="28800">
              <a:noFill/>
            </a:ln>
          </c:spPr>
          <c:marker>
            <c:symbol val="square"/>
            <c:size val="8"/>
            <c:spPr>
              <a:solidFill>
                <a:srgbClr val="004586"/>
              </a:solidFill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0-1D10-4F03-8A44-3B666C1F320B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1-1D10-4F03-8A44-3B666C1F320B}"/>
              </c:ext>
            </c:extLst>
          </c:dPt>
          <c:dLbls>
            <c:dLbl>
              <c:idx val="1"/>
              <c:spPr/>
              <c:txPr>
                <a:bodyPr wrap="none"/>
                <a:lstStyle/>
                <a:p>
                  <a:pPr>
                    <a:defRPr sz="1000" b="0" strike="noStrike" spc="-1">
                      <a:latin typeface="Arial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6="http://schemas.microsoft.com/office/drawing/2014/chart" uri="{C3380CC4-5D6E-409C-BE32-E72D297353CC}">
                  <c16:uniqueId val="{00000000-1D10-4F03-8A44-3B666C1F320B}"/>
                </c:ext>
              </c:extLst>
            </c:dLbl>
            <c:dLbl>
              <c:idx val="2"/>
              <c:spPr/>
              <c:txPr>
                <a:bodyPr wrap="none"/>
                <a:lstStyle/>
                <a:p>
                  <a:pPr>
                    <a:defRPr sz="1000" b="0" strike="noStrike" spc="-1">
                      <a:latin typeface="Arial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6="http://schemas.microsoft.com/office/drawing/2014/chart" uri="{C3380CC4-5D6E-409C-BE32-E72D297353CC}">
                  <c16:uniqueId val="{00000001-1D10-4F03-8A44-3B666C1F320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trendline>
            <c:spPr>
              <a:ln w="0">
                <a:solidFill>
                  <a:srgbClr val="004586"/>
                </a:solidFill>
              </a:ln>
            </c:spPr>
            <c:trendlineType val="linear"/>
            <c:forward val="1.0000000000000004E-6"/>
            <c:backward val="2.0000000000000008E-6"/>
            <c:dispRSqr val="1"/>
            <c:dispEq val="1"/>
            <c:trendlineLbl>
              <c:numFmt formatCode="General" sourceLinked="0"/>
            </c:trendlineLbl>
          </c:trendline>
          <c:xVal>
            <c:numRef>
              <c:f>Feuille1!$A$2:$A$5</c:f>
              <c:numCache>
                <c:formatCode>0.00E+0</c:formatCode>
                <c:ptCount val="4"/>
                <c:pt idx="0">
                  <c:v>9.9999999999999995E-7</c:v>
                </c:pt>
                <c:pt idx="1">
                  <c:v>4.9999999999999996E-6</c:v>
                </c:pt>
                <c:pt idx="2">
                  <c:v>7.9999999999999996E-6</c:v>
                </c:pt>
                <c:pt idx="3">
                  <c:v>1.0000000000000001E-5</c:v>
                </c:pt>
              </c:numCache>
            </c:numRef>
          </c:xVal>
          <c:yVal>
            <c:numRef>
              <c:f>Feuille1!$B$2:$B$5</c:f>
              <c:numCache>
                <c:formatCode>0.000</c:formatCode>
                <c:ptCount val="4"/>
                <c:pt idx="0">
                  <c:v>0.05</c:v>
                </c:pt>
                <c:pt idx="1">
                  <c:v>0.28000000000000003</c:v>
                </c:pt>
                <c:pt idx="2">
                  <c:v>0.42</c:v>
                </c:pt>
                <c:pt idx="3">
                  <c:v>0.54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1D10-4F03-8A44-3B666C1F32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4251866"/>
        <c:axId val="32634717"/>
      </c:scatterChart>
      <c:valAx>
        <c:axId val="74251866"/>
        <c:scaling>
          <c:orientation val="minMax"/>
        </c:scaling>
        <c:delete val="0"/>
        <c:axPos val="b"/>
        <c:majorGridlines>
          <c:spPr>
            <a:ln w="0">
              <a:solidFill>
                <a:srgbClr val="B3B3B3"/>
              </a:solidFill>
            </a:ln>
          </c:spPr>
        </c:majorGridlines>
        <c:title>
          <c:tx>
            <c:rich>
              <a:bodyPr rot="0"/>
              <a:lstStyle/>
              <a:p>
                <a:pPr>
                  <a:defRPr sz="900" b="0" strike="noStrike" spc="-1">
                    <a:latin typeface="Arial"/>
                  </a:defRPr>
                </a:pPr>
                <a:r>
                  <a:rPr lang="fr-FR" sz="900" b="0" strike="noStrike" spc="-1">
                    <a:latin typeface="Arial"/>
                  </a:rPr>
                  <a:t>C (mol⸱L⁻¹)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.00E+0" sourceLinked="1"/>
        <c:majorTickMark val="out"/>
        <c:minorTickMark val="none"/>
        <c:tickLblPos val="nextTo"/>
        <c:spPr>
          <a:ln w="36000">
            <a:solidFill>
              <a:srgbClr val="B3B3B3"/>
            </a:solidFill>
            <a:round/>
          </a:ln>
        </c:spPr>
        <c:txPr>
          <a:bodyPr/>
          <a:lstStyle/>
          <a:p>
            <a:pPr>
              <a:defRPr sz="1000" b="0" strike="noStrike" spc="-1">
                <a:latin typeface="Arial"/>
              </a:defRPr>
            </a:pPr>
            <a:endParaRPr lang="fr-FR"/>
          </a:p>
        </c:txPr>
        <c:crossAx val="32634717"/>
        <c:crossesAt val="0"/>
        <c:crossBetween val="midCat"/>
      </c:valAx>
      <c:valAx>
        <c:axId val="32634717"/>
        <c:scaling>
          <c:orientation val="minMax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sz="900" b="0" strike="noStrike" spc="-1">
                    <a:latin typeface="Arial"/>
                  </a:defRPr>
                </a:pPr>
                <a:r>
                  <a:rPr lang="fr-FR" sz="900" b="0" strike="noStrike" spc="-1">
                    <a:latin typeface="Arial"/>
                  </a:rPr>
                  <a:t>A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6000">
            <a:solidFill>
              <a:srgbClr val="B3B3B3"/>
            </a:solidFill>
            <a:round/>
          </a:ln>
        </c:spPr>
        <c:txPr>
          <a:bodyPr/>
          <a:lstStyle/>
          <a:p>
            <a:pPr>
              <a:defRPr sz="1000" b="0" strike="noStrike" spc="-1">
                <a:latin typeface="Arial"/>
              </a:defRPr>
            </a:pPr>
            <a:endParaRPr lang="fr-FR"/>
          </a:p>
        </c:txPr>
        <c:crossAx val="74251866"/>
        <c:crossesAt val="0"/>
        <c:crossBetween val="midCat"/>
      </c:valAx>
      <c:spPr>
        <a:noFill/>
        <a:ln w="0">
          <a:solidFill>
            <a:srgbClr val="B3B3B3"/>
          </a:solidFill>
        </a:ln>
      </c:spPr>
    </c:plotArea>
    <c:plotVisOnly val="1"/>
    <c:dispBlanksAs val="span"/>
    <c:showDLblsOverMax val="1"/>
  </c:chart>
  <c:spPr>
    <a:solidFill>
      <a:srgbClr val="FFFFFF"/>
    </a:solidFill>
    <a:ln w="0"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</xdr:row>
      <xdr:rowOff>10965</xdr:rowOff>
    </xdr:from>
    <xdr:to>
      <xdr:col>13</xdr:col>
      <xdr:colOff>276630</xdr:colOff>
      <xdr:row>26</xdr:row>
      <xdr:rowOff>187365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"/>
  <sheetViews>
    <sheetView tabSelected="1" zoomScaleNormal="100" workbookViewId="0">
      <selection activeCell="P24" sqref="P24"/>
    </sheetView>
  </sheetViews>
  <sheetFormatPr baseColWidth="10" defaultColWidth="11.5703125" defaultRowHeight="15" x14ac:dyDescent="0.25"/>
  <cols>
    <col min="1" max="1" width="11.42578125" style="2" customWidth="1"/>
    <col min="2" max="2" width="6.42578125" customWidth="1"/>
    <col min="4" max="4" width="17.85546875" bestFit="1" customWidth="1"/>
    <col min="5" max="5" width="19.42578125" customWidth="1"/>
  </cols>
  <sheetData>
    <row r="1" spans="1:5" ht="15.75" x14ac:dyDescent="0.25">
      <c r="A1" s="3" t="s">
        <v>0</v>
      </c>
      <c r="B1" t="s">
        <v>1</v>
      </c>
      <c r="D1" s="1" t="s">
        <v>2</v>
      </c>
      <c r="E1" s="1"/>
    </row>
    <row r="2" spans="1:5" x14ac:dyDescent="0.25">
      <c r="A2" s="2">
        <f>1*10^-6</f>
        <v>9.9999999999999995E-7</v>
      </c>
      <c r="B2" s="4">
        <v>0.05</v>
      </c>
      <c r="D2" s="5" t="s">
        <v>3</v>
      </c>
      <c r="E2" s="6">
        <f>SLOPE(B2:B5,A2:A5)</f>
        <v>53695.65217391304</v>
      </c>
    </row>
    <row r="3" spans="1:5" x14ac:dyDescent="0.25">
      <c r="A3" s="2">
        <f>5*10^-6</f>
        <v>4.9999999999999996E-6</v>
      </c>
      <c r="B3" s="4">
        <v>0.28000000000000003</v>
      </c>
      <c r="D3" s="5" t="s">
        <v>4</v>
      </c>
      <c r="E3" s="6">
        <f>INTERCEPT(B2:B5,A2:A5)</f>
        <v>3.260869565217539E-4</v>
      </c>
    </row>
    <row r="4" spans="1:5" x14ac:dyDescent="0.25">
      <c r="A4" s="2">
        <f>8*10^-6</f>
        <v>7.9999999999999996E-6</v>
      </c>
      <c r="B4" s="4">
        <v>0.42</v>
      </c>
      <c r="D4" s="5" t="s">
        <v>5</v>
      </c>
      <c r="E4" s="7" t="str">
        <f>CONCATENATE("A=",TEXT(E2,"0,00E+0"),"*C",IF(E3&lt;0,CONCATENATE("-",TEXT(ABS(E3),"0,00E+0")),CONCATENATE("+",TEXT(E3,"0,00E+0"))))</f>
        <v>A=5,37E+4*C+3,26E-4</v>
      </c>
    </row>
    <row r="5" spans="1:5" x14ac:dyDescent="0.25">
      <c r="A5" s="2">
        <f>1*10^-5</f>
        <v>1.0000000000000001E-5</v>
      </c>
      <c r="B5" s="4">
        <v>0.54</v>
      </c>
      <c r="D5" s="8" t="s">
        <v>6</v>
      </c>
      <c r="E5" s="9">
        <f>RSQ(B2:B5,A2:A5)</f>
        <v>0.99814307333633323</v>
      </c>
    </row>
  </sheetData>
  <mergeCells count="1">
    <mergeCell ref="D1:E1"/>
  </mergeCells>
  <pageMargins left="0.78749999999999998" right="0.78749999999999998" top="1.0249999999999999" bottom="1.0249999999999999" header="0.78749999999999998" footer="0.78749999999999998"/>
  <pageSetup paperSize="9" orientation="portrait" horizontalDpi="300" verticalDpi="300"/>
  <headerFooter>
    <oddHeader>&amp;C&amp;"Arial,Normal"&amp;10&amp;Kffffff&amp;A</oddHeader>
    <oddFooter>&amp;C&amp;"Arial,Normal"&amp;10&amp;KffffffPage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58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Feuille1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Xavier Andréani</cp:lastModifiedBy>
  <cp:revision>10</cp:revision>
  <dcterms:created xsi:type="dcterms:W3CDTF">2026-03-29T16:57:52Z</dcterms:created>
  <dcterms:modified xsi:type="dcterms:W3CDTF">2026-04-14T10:18:47Z</dcterms:modified>
  <dc:language>fr-FR</dc:language>
</cp:coreProperties>
</file>