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76D5055C-A357-4DCE-951C-68D3BD43B082}" xr6:coauthVersionLast="47" xr6:coauthVersionMax="47" xr10:uidLastSave="{00000000-0000-0000-0000-000000000000}"/>
  <bookViews>
    <workbookView xWindow="-120" yWindow="-120" windowWidth="29040" windowHeight="16440" tabRatio="500" xr2:uid="{00000000-000D-0000-FFFF-FFFF00000000}"/>
  </bookViews>
  <sheets>
    <sheet name="Feui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5" i="1" l="1"/>
  <c r="F3" i="1"/>
  <c r="F2" i="1"/>
  <c r="F4" i="1" s="1"/>
</calcChain>
</file>

<file path=xl/sharedStrings.xml><?xml version="1.0" encoding="utf-8"?>
<sst xmlns="http://schemas.openxmlformats.org/spreadsheetml/2006/main" count="8" uniqueCount="8">
  <si>
    <r>
      <rPr>
        <sz val="11"/>
        <color rgb="FF000000"/>
        <rFont val="Calibri"/>
        <family val="2"/>
      </rPr>
      <t>R (</t>
    </r>
    <r>
      <rPr>
        <sz val="12"/>
        <color rgb="FF000000"/>
        <rFont val="Times New Roman"/>
      </rPr>
      <t>Ω)</t>
    </r>
  </si>
  <si>
    <t>I (mA)</t>
  </si>
  <si>
    <t>U (V)</t>
  </si>
  <si>
    <t>Modélisation linéaire</t>
  </si>
  <si>
    <t>Pente :</t>
  </si>
  <si>
    <t>Ordonnée origine :</t>
  </si>
  <si>
    <t>Equation :</t>
  </si>
  <si>
    <t>r²=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</si>
</sst>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4" x14ac:knownFonts="1">
    <font>
      <sz val="11"/>
      <color rgb="FF000000"/>
      <name val="Calibri"/>
      <family val="2"/>
    </font>
    <font>
      <sz val="12"/>
      <color rgb="FF000000"/>
      <name val="Times New Roman"/>
    </font>
    <font>
      <sz val="11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0" fillId="0" borderId="2" xfId="0" applyBorder="1" applyAlignment="1">
      <alignment horizontal="right"/>
    </xf>
    <xf numFmtId="164" fontId="0" fillId="0" borderId="3" xfId="0" applyNumberFormat="1" applyBorder="1"/>
    <xf numFmtId="0" fontId="0" fillId="0" borderId="3" xfId="0" applyBorder="1"/>
    <xf numFmtId="0" fontId="0" fillId="0" borderId="4" xfId="0" applyBorder="1" applyAlignment="1">
      <alignment horizontal="right"/>
    </xf>
    <xf numFmtId="164" fontId="0" fillId="0" borderId="5" xfId="0" applyNumberFormat="1" applyBorder="1"/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fr-FR" sz="1300" b="0" strike="noStrike" spc="-1">
                <a:latin typeface="Arial"/>
              </a:rPr>
              <a:t>U en fonction de I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Feuille1!$D$1</c:f>
              <c:strCache>
                <c:ptCount val="1"/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F916-4822-8836-6A1C2C97255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F916-4822-8836-6A1C2C972551}"/>
              </c:ext>
            </c:extLst>
          </c:dPt>
          <c:dLbls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16-4822-8836-6A1C2C972551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16-4822-8836-6A1C2C9725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004586"/>
                </a:solidFill>
              </a:ln>
            </c:spPr>
            <c:trendlineType val="linear"/>
            <c:forward val="0.25"/>
            <c:backward val="0.22"/>
            <c:dispRSqr val="1"/>
            <c:dispEq val="1"/>
            <c:trendlineLbl>
              <c:layout>
                <c:manualLayout>
                  <c:x val="-0.52915183308467462"/>
                  <c:y val="-0.4660421646841969"/>
                </c:manualLayout>
              </c:layout>
              <c:numFmt formatCode="General" sourceLinked="0"/>
            </c:trendlineLbl>
          </c:trendline>
          <c:xVal>
            <c:numRef>
              <c:f>Feuille1!$B$2:$B$7</c:f>
              <c:numCache>
                <c:formatCode>General</c:formatCode>
                <c:ptCount val="6"/>
                <c:pt idx="0">
                  <c:v>0.22</c:v>
                </c:pt>
                <c:pt idx="1">
                  <c:v>0.36</c:v>
                </c:pt>
                <c:pt idx="2">
                  <c:v>0.81</c:v>
                </c:pt>
                <c:pt idx="3">
                  <c:v>1.45</c:v>
                </c:pt>
                <c:pt idx="4">
                  <c:v>2.82</c:v>
                </c:pt>
                <c:pt idx="5">
                  <c:v>3.1</c:v>
                </c:pt>
              </c:numCache>
            </c:numRef>
          </c:xVal>
          <c:yVal>
            <c:numRef>
              <c:f>Feuille1!$C$2:$C$7</c:f>
              <c:numCache>
                <c:formatCode>General</c:formatCode>
                <c:ptCount val="6"/>
                <c:pt idx="0">
                  <c:v>1.1000000000000001</c:v>
                </c:pt>
                <c:pt idx="1">
                  <c:v>1.08</c:v>
                </c:pt>
                <c:pt idx="2">
                  <c:v>1.01</c:v>
                </c:pt>
                <c:pt idx="3">
                  <c:v>0.94</c:v>
                </c:pt>
                <c:pt idx="4">
                  <c:v>0.71</c:v>
                </c:pt>
                <c:pt idx="5">
                  <c:v>0.67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916-4822-8836-6A1C2C972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09662"/>
        <c:axId val="11093104"/>
      </c:scatterChart>
      <c:valAx>
        <c:axId val="23109662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I (mA)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11093104"/>
        <c:crosses val="autoZero"/>
        <c:crossBetween val="midCat"/>
      </c:valAx>
      <c:valAx>
        <c:axId val="11093104"/>
        <c:scaling>
          <c:orientation val="minMax"/>
          <c:min val="-0.01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U (V)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23109662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26640</xdr:rowOff>
    </xdr:from>
    <xdr:to>
      <xdr:col>14</xdr:col>
      <xdr:colOff>373875</xdr:colOff>
      <xdr:row>30</xdr:row>
      <xdr:rowOff>2160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zoomScaleNormal="100" workbookViewId="0">
      <selection activeCell="G5" sqref="G5"/>
    </sheetView>
  </sheetViews>
  <sheetFormatPr baseColWidth="10" defaultColWidth="11.5703125" defaultRowHeight="15" x14ac:dyDescent="0.25"/>
  <cols>
    <col min="1" max="1" width="5.7109375" bestFit="1" customWidth="1"/>
    <col min="2" max="2" width="6.42578125" bestFit="1" customWidth="1"/>
    <col min="3" max="3" width="5.42578125" bestFit="1" customWidth="1"/>
    <col min="5" max="5" width="17.85546875" bestFit="1" customWidth="1"/>
    <col min="6" max="6" width="18.42578125" customWidth="1"/>
  </cols>
  <sheetData>
    <row r="1" spans="1:6" ht="15.75" x14ac:dyDescent="0.25">
      <c r="A1" t="s">
        <v>0</v>
      </c>
      <c r="B1" s="1" t="s">
        <v>1</v>
      </c>
      <c r="C1" s="1" t="s">
        <v>2</v>
      </c>
      <c r="E1" s="7" t="s">
        <v>3</v>
      </c>
      <c r="F1" s="7"/>
    </row>
    <row r="2" spans="1:6" x14ac:dyDescent="0.25">
      <c r="A2">
        <v>5000</v>
      </c>
      <c r="B2">
        <v>0.22</v>
      </c>
      <c r="C2">
        <v>1.1000000000000001</v>
      </c>
      <c r="E2" s="2" t="s">
        <v>4</v>
      </c>
      <c r="F2" s="3">
        <f>SLOPE(C2:C7,B2:B7)</f>
        <v>-0.14962253871896647</v>
      </c>
    </row>
    <row r="3" spans="1:6" x14ac:dyDescent="0.25">
      <c r="A3">
        <v>3000</v>
      </c>
      <c r="B3">
        <v>0.36</v>
      </c>
      <c r="C3">
        <v>1.08</v>
      </c>
      <c r="E3" s="2" t="s">
        <v>5</v>
      </c>
      <c r="F3" s="3">
        <f>INTERCEPT(C2:C7,B2:B7)</f>
        <v>1.1367822398630245</v>
      </c>
    </row>
    <row r="4" spans="1:6" x14ac:dyDescent="0.25">
      <c r="A4">
        <v>1000</v>
      </c>
      <c r="B4">
        <v>0.81</v>
      </c>
      <c r="C4">
        <v>1.01</v>
      </c>
      <c r="E4" s="2" t="s">
        <v>6</v>
      </c>
      <c r="F4" s="4" t="str">
        <f>CONCATENATE("U=",TEXT(F2,"0,0000"),"*I",IF(F3&lt;0,CONCATENATE("-",TEXT(ABS(F3),"0,0000")),CONCATENATE("+",TEXT(F3,"0,0000"))))</f>
        <v>U=-0,1496*I+1,1368</v>
      </c>
    </row>
    <row r="5" spans="1:6" x14ac:dyDescent="0.25">
      <c r="A5">
        <v>500</v>
      </c>
      <c r="B5">
        <v>1.45</v>
      </c>
      <c r="C5">
        <v>0.94</v>
      </c>
      <c r="E5" s="5" t="s">
        <v>7</v>
      </c>
      <c r="F5" s="6">
        <f>RSQ(C2:C7,B2:B7)</f>
        <v>0.99714741499659798</v>
      </c>
    </row>
    <row r="6" spans="1:6" x14ac:dyDescent="0.25">
      <c r="A6">
        <v>250</v>
      </c>
      <c r="B6">
        <v>2.82</v>
      </c>
      <c r="C6">
        <v>0.71</v>
      </c>
    </row>
    <row r="7" spans="1:6" x14ac:dyDescent="0.25">
      <c r="A7">
        <v>125</v>
      </c>
      <c r="B7">
        <v>3.1</v>
      </c>
      <c r="C7">
        <v>0.67</v>
      </c>
    </row>
  </sheetData>
  <mergeCells count="1">
    <mergeCell ref="E1:F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&amp;C&amp;"Arial,Normal"&amp;10&amp;Kffffff&amp;A</oddHeader>
    <oddFooter>&amp;C&amp;"Arial,Normal"&amp;10&amp;KffffffPage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Xavier Andréani</cp:lastModifiedBy>
  <cp:revision>13</cp:revision>
  <dcterms:created xsi:type="dcterms:W3CDTF">2026-03-29T16:57:52Z</dcterms:created>
  <dcterms:modified xsi:type="dcterms:W3CDTF">2026-04-05T21:37:47Z</dcterms:modified>
  <dc:language>fr-FR</dc:language>
</cp:coreProperties>
</file>