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ndre\Downloads\"/>
    </mc:Choice>
  </mc:AlternateContent>
  <xr:revisionPtr revIDLastSave="0" documentId="13_ncr:1_{50FB7BDA-33AD-41D8-A9A8-18318F118C36}" xr6:coauthVersionLast="47" xr6:coauthVersionMax="47" xr10:uidLastSave="{00000000-0000-0000-0000-000000000000}"/>
  <bookViews>
    <workbookView xWindow="930" yWindow="2640" windowWidth="26880" windowHeight="13005" tabRatio="500" xr2:uid="{00000000-000D-0000-FFFF-FFFF00000000}"/>
  </bookViews>
  <sheets>
    <sheet name="granites bret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J14" i="1" l="1"/>
</calcChain>
</file>

<file path=xl/sharedStrings.xml><?xml version="1.0" encoding="utf-8"?>
<sst xmlns="http://schemas.openxmlformats.org/spreadsheetml/2006/main" count="12" uniqueCount="12">
  <si>
    <r>
      <rPr>
        <b/>
        <sz val="11"/>
        <rFont val="Arial"/>
        <family val="2"/>
      </rPr>
      <t xml:space="preserve">DETERMINATION DE L’AGE DES GRANITES
</t>
    </r>
    <r>
      <rPr>
        <sz val="11"/>
        <rFont val="Arial"/>
        <family val="2"/>
      </rPr>
      <t>Le tableau ci-dessous donne des mesures de rapports isotopiques effectuées sur ces deux roches. Compte-tenu des incertitudes des mesures, le granite de Ploumanach peut être daté avec une incertitude de 17 Ma alors que pour le gabbro de Trégastel, l’incertitude est de 28Ma.
La droite Y=f(X) est la droite isochrone. Sa pente est proportionnelle à l’âge de la roche ; elle est d’autant plus grande que l’âge est élevé.</t>
    </r>
  </si>
  <si>
    <t>lambda =</t>
  </si>
  <si>
    <r>
      <rPr>
        <sz val="11"/>
        <color rgb="FF000000"/>
        <rFont val="Arial"/>
        <family val="2"/>
      </rPr>
      <t>ans</t>
    </r>
    <r>
      <rPr>
        <vertAlign val="superscript"/>
        <sz val="11"/>
        <color rgb="FF000000"/>
        <rFont val="Arial"/>
        <family val="2"/>
      </rPr>
      <t>-1</t>
    </r>
  </si>
  <si>
    <t>N.B. : E-11 signifie 10 à la puissance -11</t>
  </si>
  <si>
    <r>
      <rPr>
        <u/>
        <sz val="11"/>
        <rFont val="Arial"/>
        <family val="2"/>
      </rPr>
      <t>Pour chaque granite</t>
    </r>
    <r>
      <rPr>
        <sz val="11"/>
        <rFont val="Arial"/>
        <family val="2"/>
      </rPr>
      <t> :</t>
    </r>
  </si>
  <si>
    <t>Granite de Ploumanach</t>
  </si>
  <si>
    <t>n° de l'échantillon</t>
  </si>
  <si>
    <r>
      <rPr>
        <b/>
        <sz val="11"/>
        <rFont val="Arial"/>
        <family val="2"/>
      </rPr>
      <t xml:space="preserve">X= </t>
    </r>
    <r>
      <rPr>
        <b/>
        <vertAlign val="superscript"/>
        <sz val="12"/>
        <rFont val="Arial"/>
        <family val="2"/>
      </rPr>
      <t>87</t>
    </r>
    <r>
      <rPr>
        <b/>
        <sz val="12"/>
        <rFont val="Arial"/>
        <family val="2"/>
      </rPr>
      <t>Rb/</t>
    </r>
    <r>
      <rPr>
        <b/>
        <vertAlign val="superscript"/>
        <sz val="12"/>
        <rFont val="Arial"/>
        <family val="2"/>
      </rPr>
      <t>86</t>
    </r>
    <r>
      <rPr>
        <b/>
        <sz val="12"/>
        <rFont val="Arial"/>
        <family val="2"/>
      </rPr>
      <t>Sr</t>
    </r>
  </si>
  <si>
    <r>
      <rPr>
        <b/>
        <sz val="11"/>
        <rFont val="Arial"/>
        <family val="2"/>
      </rPr>
      <t xml:space="preserve">Y= </t>
    </r>
    <r>
      <rPr>
        <b/>
        <vertAlign val="superscript"/>
        <sz val="12"/>
        <rFont val="Arial"/>
        <family val="2"/>
      </rPr>
      <t>87</t>
    </r>
    <r>
      <rPr>
        <b/>
        <sz val="12"/>
        <rFont val="Arial"/>
        <family val="2"/>
      </rPr>
      <t>Sr/</t>
    </r>
    <r>
      <rPr>
        <b/>
        <vertAlign val="superscript"/>
        <sz val="12"/>
        <rFont val="Arial"/>
        <family val="2"/>
      </rPr>
      <t>86</t>
    </r>
    <r>
      <rPr>
        <b/>
        <sz val="12"/>
        <rFont val="Arial"/>
        <family val="2"/>
      </rPr>
      <t>Sr</t>
    </r>
  </si>
  <si>
    <t>âge (granite de Ploumanach)</t>
  </si>
  <si>
    <t>ans</t>
  </si>
  <si>
    <r>
      <t xml:space="preserve">1 – Tracer le graphe de </t>
    </r>
    <r>
      <rPr>
        <vertAlign val="superscript"/>
        <sz val="12"/>
        <rFont val="Arial"/>
        <family val="2"/>
      </rPr>
      <t>87</t>
    </r>
    <r>
      <rPr>
        <sz val="12"/>
        <rFont val="Arial"/>
        <family val="2"/>
      </rPr>
      <t>Sr/</t>
    </r>
    <r>
      <rPr>
        <vertAlign val="superscript"/>
        <sz val="12"/>
        <rFont val="Arial"/>
        <family val="2"/>
      </rPr>
      <t>86</t>
    </r>
    <r>
      <rPr>
        <sz val="12"/>
        <rFont val="Arial"/>
        <family val="2"/>
      </rPr>
      <t>Sr</t>
    </r>
    <r>
      <rPr>
        <sz val="11"/>
        <rFont val="Arial"/>
        <family val="2"/>
      </rPr>
      <t xml:space="preserve"> en fonction de </t>
    </r>
    <r>
      <rPr>
        <vertAlign val="superscript"/>
        <sz val="12"/>
        <rFont val="Arial"/>
        <family val="2"/>
      </rPr>
      <t>87</t>
    </r>
    <r>
      <rPr>
        <sz val="12"/>
        <rFont val="Arial"/>
        <family val="2"/>
      </rPr>
      <t>Rb/</t>
    </r>
    <r>
      <rPr>
        <vertAlign val="superscript"/>
        <sz val="12"/>
        <rFont val="Arial"/>
        <family val="2"/>
      </rPr>
      <t>86</t>
    </r>
    <r>
      <rPr>
        <sz val="12"/>
        <rFont val="Arial"/>
        <family val="2"/>
      </rPr>
      <t xml:space="preserve">Sr
</t>
    </r>
    <r>
      <rPr>
        <sz val="11"/>
        <rFont val="Arial"/>
        <family val="2"/>
      </rPr>
      <t xml:space="preserve">2 – Afficher, sur le graphique obtenu, la courbe de tendance et l’équation de cette courbe
3 – A partie de la valeur de la pente (a), calculer l’âge du granite, en utilisant la formule suivante :
</t>
    </r>
    <r>
      <rPr>
        <b/>
        <sz val="11"/>
        <rFont val="Arial"/>
        <family val="2"/>
      </rPr>
      <t xml:space="preserve">= LN(pente+1)/lambda
</t>
    </r>
    <r>
      <rPr>
        <i/>
        <sz val="11"/>
        <rFont val="Arial"/>
        <family val="2"/>
      </rPr>
      <t xml:space="preserve">LN : log népérien
</t>
    </r>
    <r>
      <rPr>
        <sz val="11"/>
        <rFont val="Arial"/>
        <family val="2"/>
      </rPr>
      <t>Le résultat du calcul est à obtenir dans la case blanche ci-dessous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</si>
</sst>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40C];[Red]\-#,##0.00\ [$€-40C]"/>
    <numFmt numFmtId="165" formatCode="0.0000"/>
  </numFmts>
  <fonts count="12" x14ac:knownFonts="1">
    <font>
      <sz val="10"/>
      <name val="Calibri"/>
    </font>
    <font>
      <b/>
      <i/>
      <u/>
      <sz val="10"/>
      <name val="Calibri"/>
    </font>
    <font>
      <sz val="11"/>
      <color rgb="FF000000"/>
      <name val="Arial"/>
      <family val="2"/>
    </font>
    <font>
      <sz val="11"/>
      <name val="Arial"/>
      <family val="2"/>
    </font>
    <font>
      <b/>
      <sz val="11"/>
      <name val="Arial"/>
      <family val="2"/>
    </font>
    <font>
      <vertAlign val="superscript"/>
      <sz val="11"/>
      <color rgb="FF000000"/>
      <name val="Arial"/>
      <family val="2"/>
    </font>
    <font>
      <u/>
      <sz val="11"/>
      <name val="Arial"/>
      <family val="2"/>
    </font>
    <font>
      <vertAlign val="superscript"/>
      <sz val="12"/>
      <name val="Arial"/>
      <family val="2"/>
    </font>
    <font>
      <sz val="12"/>
      <name val="Arial"/>
      <family val="2"/>
    </font>
    <font>
      <i/>
      <sz val="11"/>
      <name val="Arial"/>
      <family val="2"/>
    </font>
    <font>
      <b/>
      <vertAlign val="superscript"/>
      <sz val="12"/>
      <name val="Arial"/>
      <family val="2"/>
    </font>
    <font>
      <b/>
      <sz val="12"/>
      <name val="Arial"/>
      <family val="2"/>
    </font>
  </fonts>
  <fills count="4">
    <fill>
      <patternFill patternType="none"/>
    </fill>
    <fill>
      <patternFill patternType="gray125"/>
    </fill>
    <fill>
      <patternFill patternType="solid">
        <fgColor rgb="FFFFFFFF"/>
        <bgColor rgb="FFFFFFCC"/>
      </patternFill>
    </fill>
    <fill>
      <patternFill patternType="solid">
        <fgColor rgb="FFFFDE59"/>
        <bgColor rgb="FFFFCC00"/>
      </patternFill>
    </fill>
  </fills>
  <borders count="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2">
    <xf numFmtId="0" fontId="0" fillId="0" borderId="0"/>
    <xf numFmtId="164" fontId="1" fillId="0" borderId="0" applyBorder="0" applyAlignment="0" applyProtection="0"/>
  </cellStyleXfs>
  <cellXfs count="19">
    <xf numFmtId="0" fontId="0" fillId="0" borderId="0" xfId="0"/>
    <xf numFmtId="0" fontId="4" fillId="0" borderId="2" xfId="0" applyFont="1" applyBorder="1" applyAlignment="1">
      <alignment horizontal="center"/>
    </xf>
    <xf numFmtId="0" fontId="2" fillId="2" borderId="0" xfId="0" applyFont="1" applyFill="1"/>
    <xf numFmtId="0" fontId="3" fillId="0" borderId="0" xfId="0" applyFont="1"/>
    <xf numFmtId="0" fontId="3" fillId="0" borderId="0" xfId="0" applyFont="1" applyAlignment="1">
      <alignment horizontal="right"/>
    </xf>
    <xf numFmtId="11" fontId="3" fillId="3" borderId="1" xfId="0" applyNumberFormat="1" applyFont="1" applyFill="1" applyBorder="1"/>
    <xf numFmtId="0" fontId="6" fillId="0" borderId="0" xfId="0" applyFont="1"/>
    <xf numFmtId="2" fontId="3" fillId="0" borderId="2" xfId="0" applyNumberFormat="1" applyFont="1" applyBorder="1" applyAlignment="1">
      <alignment horizontal="center"/>
    </xf>
    <xf numFmtId="11" fontId="3" fillId="0" borderId="1" xfId="0" applyNumberFormat="1" applyFont="1" applyBorder="1"/>
    <xf numFmtId="0" fontId="4" fillId="0" borderId="3" xfId="0" applyFont="1" applyBorder="1" applyAlignment="1">
      <alignment horizontal="center"/>
    </xf>
    <xf numFmtId="165" fontId="3" fillId="0" borderId="3" xfId="0" applyNumberFormat="1" applyFont="1" applyBorder="1" applyAlignment="1">
      <alignment horizontal="center"/>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0" fontId="2" fillId="2" borderId="0" xfId="0" applyFont="1" applyFill="1"/>
    <xf numFmtId="0" fontId="3" fillId="0" borderId="1" xfId="0" applyFont="1" applyBorder="1" applyAlignment="1">
      <alignment wrapText="1"/>
    </xf>
    <xf numFmtId="0" fontId="4" fillId="0" borderId="2" xfId="0" applyFont="1" applyBorder="1" applyAlignment="1">
      <alignment horizontal="center"/>
    </xf>
    <xf numFmtId="0" fontId="4" fillId="0" borderId="3" xfId="0" applyFont="1" applyBorder="1" applyAlignment="1">
      <alignment horizontal="center"/>
    </xf>
    <xf numFmtId="11" fontId="3" fillId="0" borderId="0" xfId="0" applyNumberFormat="1" applyFont="1" applyBorder="1"/>
  </cellXfs>
  <cellStyles count="2">
    <cellStyle name="Normal" xfId="0" builtinId="0"/>
    <cellStyle name="Résultat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E5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'granites bretons'!$C$12</c:f>
              <c:strCache>
                <c:ptCount val="1"/>
                <c:pt idx="0">
                  <c:v>Y= 87Sr/86Sr</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8535964155568896"/>
                  <c:y val="0.1944444444444444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'granites bretons'!$B$13:$B$18</c:f>
              <c:numCache>
                <c:formatCode>0.00</c:formatCode>
                <c:ptCount val="6"/>
                <c:pt idx="0">
                  <c:v>11.5</c:v>
                </c:pt>
                <c:pt idx="1">
                  <c:v>2</c:v>
                </c:pt>
                <c:pt idx="2">
                  <c:v>10</c:v>
                </c:pt>
                <c:pt idx="3">
                  <c:v>15.5</c:v>
                </c:pt>
                <c:pt idx="4">
                  <c:v>20</c:v>
                </c:pt>
                <c:pt idx="5">
                  <c:v>4.5</c:v>
                </c:pt>
              </c:numCache>
            </c:numRef>
          </c:xVal>
          <c:yVal>
            <c:numRef>
              <c:f>'granites bretons'!$C$13:$C$18</c:f>
              <c:numCache>
                <c:formatCode>0.0000</c:formatCode>
                <c:ptCount val="6"/>
                <c:pt idx="0">
                  <c:v>0.74819999999999998</c:v>
                </c:pt>
                <c:pt idx="1">
                  <c:v>0.70899999999999996</c:v>
                </c:pt>
                <c:pt idx="2">
                  <c:v>0.74199999999999999</c:v>
                </c:pt>
                <c:pt idx="3">
                  <c:v>0.76470000000000005</c:v>
                </c:pt>
                <c:pt idx="4">
                  <c:v>0.78320000000000001</c:v>
                </c:pt>
                <c:pt idx="5">
                  <c:v>0.71930000000000005</c:v>
                </c:pt>
              </c:numCache>
            </c:numRef>
          </c:yVal>
          <c:smooth val="0"/>
          <c:extLst>
            <c:ext xmlns:c16="http://schemas.microsoft.com/office/drawing/2014/chart" uri="{C3380CC4-5D6E-409C-BE32-E72D297353CC}">
              <c16:uniqueId val="{00000000-B489-4E86-B469-D956CE5D8D34}"/>
            </c:ext>
          </c:extLst>
        </c:ser>
        <c:dLbls>
          <c:showLegendKey val="0"/>
          <c:showVal val="0"/>
          <c:showCatName val="0"/>
          <c:showSerName val="0"/>
          <c:showPercent val="0"/>
          <c:showBubbleSize val="0"/>
        </c:dLbls>
        <c:axId val="550561072"/>
        <c:axId val="550558672"/>
      </c:scatterChart>
      <c:valAx>
        <c:axId val="55056107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558672"/>
        <c:crosses val="autoZero"/>
        <c:crossBetween val="midCat"/>
      </c:valAx>
      <c:valAx>
        <c:axId val="550558672"/>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56107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14</xdr:row>
      <xdr:rowOff>35002</xdr:rowOff>
    </xdr:from>
    <xdr:to>
      <xdr:col>10</xdr:col>
      <xdr:colOff>397612</xdr:colOff>
      <xdr:row>29</xdr:row>
      <xdr:rowOff>75761</xdr:rowOff>
    </xdr:to>
    <xdr:graphicFrame macro="">
      <xdr:nvGraphicFramePr>
        <xdr:cNvPr id="2" name="Graphique 1">
          <a:extLst>
            <a:ext uri="{FF2B5EF4-FFF2-40B4-BE49-F238E27FC236}">
              <a16:creationId xmlns:a16="http://schemas.microsoft.com/office/drawing/2014/main" id="{A7906E35-4038-3602-CEEC-FDC6A4733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18"/>
  <sheetViews>
    <sheetView tabSelected="1" zoomScale="86" zoomScaleNormal="100" workbookViewId="0">
      <selection activeCell="D21" sqref="D21"/>
    </sheetView>
  </sheetViews>
  <sheetFormatPr baseColWidth="10" defaultColWidth="12.7109375" defaultRowHeight="14.25" x14ac:dyDescent="0.2"/>
  <cols>
    <col min="1" max="6" width="19.7109375" style="2" customWidth="1"/>
    <col min="7" max="7" width="3.28515625" style="2" customWidth="1"/>
    <col min="8" max="13" width="16.85546875" style="2" customWidth="1"/>
    <col min="14" max="257" width="12.7109375" style="2"/>
    <col min="258" max="16384" width="12.7109375" style="3"/>
  </cols>
  <sheetData>
    <row r="1" spans="1:13" ht="15.75" customHeight="1" x14ac:dyDescent="0.2">
      <c r="A1" s="13" t="s">
        <v>0</v>
      </c>
      <c r="B1" s="13"/>
      <c r="C1" s="13"/>
      <c r="D1" s="13"/>
      <c r="E1" s="13"/>
    </row>
    <row r="2" spans="1:13" x14ac:dyDescent="0.2">
      <c r="A2" s="13"/>
      <c r="B2" s="13"/>
      <c r="C2" s="13"/>
      <c r="D2" s="13"/>
      <c r="E2" s="13"/>
    </row>
    <row r="3" spans="1:13" ht="16.5" x14ac:dyDescent="0.2">
      <c r="A3" s="13"/>
      <c r="B3" s="13"/>
      <c r="C3" s="13"/>
      <c r="D3" s="13"/>
      <c r="E3" s="13"/>
      <c r="H3" s="4" t="s">
        <v>1</v>
      </c>
      <c r="I3" s="5">
        <v>1.42E-11</v>
      </c>
      <c r="J3" s="2" t="s">
        <v>2</v>
      </c>
      <c r="K3" s="14" t="s">
        <v>3</v>
      </c>
      <c r="L3" s="14"/>
      <c r="M3" s="14"/>
    </row>
    <row r="4" spans="1:13" x14ac:dyDescent="0.2">
      <c r="A4" s="13"/>
      <c r="B4" s="13"/>
      <c r="C4" s="13"/>
      <c r="D4" s="13"/>
      <c r="E4" s="13"/>
      <c r="I4" s="3"/>
    </row>
    <row r="5" spans="1:13" x14ac:dyDescent="0.2">
      <c r="A5" s="13"/>
      <c r="B5" s="13"/>
      <c r="C5" s="13"/>
      <c r="D5" s="13"/>
      <c r="E5" s="13"/>
      <c r="H5" s="6" t="s">
        <v>4</v>
      </c>
    </row>
    <row r="6" spans="1:13" ht="15.75" customHeight="1" x14ac:dyDescent="0.2">
      <c r="A6" s="13"/>
      <c r="B6" s="13"/>
      <c r="C6" s="13"/>
      <c r="D6" s="13"/>
      <c r="E6" s="13"/>
      <c r="H6" s="15" t="s">
        <v>11</v>
      </c>
      <c r="I6" s="15"/>
      <c r="J6" s="15"/>
      <c r="K6" s="15"/>
      <c r="L6" s="15"/>
      <c r="M6" s="15"/>
    </row>
    <row r="7" spans="1:13" x14ac:dyDescent="0.2">
      <c r="A7" s="13"/>
      <c r="B7" s="13"/>
      <c r="C7" s="13"/>
      <c r="D7" s="13"/>
      <c r="E7" s="13"/>
      <c r="H7" s="15"/>
      <c r="I7" s="15"/>
      <c r="J7" s="15"/>
      <c r="K7" s="15"/>
      <c r="L7" s="15"/>
      <c r="M7" s="15"/>
    </row>
    <row r="8" spans="1:13" x14ac:dyDescent="0.2">
      <c r="A8" s="13"/>
      <c r="B8" s="13"/>
      <c r="C8" s="13"/>
      <c r="D8" s="13"/>
      <c r="E8" s="13"/>
      <c r="H8" s="15"/>
      <c r="I8" s="15"/>
      <c r="J8" s="15"/>
      <c r="K8" s="15"/>
      <c r="L8" s="15"/>
      <c r="M8" s="15"/>
    </row>
    <row r="9" spans="1:13" x14ac:dyDescent="0.2">
      <c r="B9" s="3"/>
      <c r="H9" s="15"/>
      <c r="I9" s="15"/>
      <c r="J9" s="15"/>
      <c r="K9" s="15"/>
      <c r="L9" s="15"/>
      <c r="M9" s="15"/>
    </row>
    <row r="10" spans="1:13" x14ac:dyDescent="0.2">
      <c r="H10" s="15"/>
      <c r="I10" s="15"/>
      <c r="J10" s="15"/>
      <c r="K10" s="15"/>
      <c r="L10" s="15"/>
      <c r="M10" s="15"/>
    </row>
    <row r="11" spans="1:13" ht="15" x14ac:dyDescent="0.25">
      <c r="A11" s="16" t="s">
        <v>5</v>
      </c>
      <c r="B11" s="16"/>
      <c r="C11" s="17"/>
      <c r="D11" s="12"/>
      <c r="H11" s="15"/>
      <c r="I11" s="15"/>
      <c r="J11" s="15"/>
      <c r="K11" s="15"/>
      <c r="L11" s="15"/>
      <c r="M11" s="15"/>
    </row>
    <row r="12" spans="1:13" ht="18.75" x14ac:dyDescent="0.25">
      <c r="A12" s="1" t="s">
        <v>6</v>
      </c>
      <c r="B12" s="1" t="s">
        <v>7</v>
      </c>
      <c r="C12" s="9" t="s">
        <v>8</v>
      </c>
      <c r="D12" s="11"/>
      <c r="H12" s="15"/>
      <c r="I12" s="15"/>
      <c r="J12" s="15"/>
      <c r="K12" s="15"/>
      <c r="L12" s="15"/>
      <c r="M12" s="15"/>
    </row>
    <row r="13" spans="1:13" ht="15" x14ac:dyDescent="0.25">
      <c r="A13" s="1">
        <v>1</v>
      </c>
      <c r="B13" s="7">
        <v>11.5</v>
      </c>
      <c r="C13" s="10">
        <v>0.74819999999999998</v>
      </c>
      <c r="D13" s="11"/>
    </row>
    <row r="14" spans="1:13" ht="15" x14ac:dyDescent="0.25">
      <c r="A14" s="1">
        <v>2</v>
      </c>
      <c r="B14" s="7">
        <v>2</v>
      </c>
      <c r="C14" s="10">
        <v>0.70899999999999996</v>
      </c>
      <c r="D14" s="11"/>
      <c r="H14" s="3" t="s">
        <v>9</v>
      </c>
      <c r="J14" s="8">
        <f>LN(0.0041+1)/$I$3</f>
        <v>288142105.8629266</v>
      </c>
      <c r="K14" s="2" t="s">
        <v>10</v>
      </c>
    </row>
    <row r="15" spans="1:13" ht="15" x14ac:dyDescent="0.25">
      <c r="A15" s="1">
        <v>3</v>
      </c>
      <c r="B15" s="7">
        <v>10</v>
      </c>
      <c r="C15" s="10">
        <v>0.74199999999999999</v>
      </c>
      <c r="D15" s="11"/>
    </row>
    <row r="16" spans="1:13" ht="15" x14ac:dyDescent="0.25">
      <c r="A16" s="1">
        <v>4</v>
      </c>
      <c r="B16" s="7">
        <v>15.5</v>
      </c>
      <c r="C16" s="10">
        <v>0.76470000000000005</v>
      </c>
      <c r="D16" s="11"/>
      <c r="H16" s="3"/>
      <c r="J16" s="18"/>
    </row>
    <row r="17" spans="1:4" ht="15" x14ac:dyDescent="0.25">
      <c r="A17" s="1">
        <v>5</v>
      </c>
      <c r="B17" s="7">
        <v>20</v>
      </c>
      <c r="C17" s="10">
        <v>0.78320000000000001</v>
      </c>
      <c r="D17" s="11"/>
    </row>
    <row r="18" spans="1:4" ht="15" x14ac:dyDescent="0.25">
      <c r="A18" s="1">
        <v>6</v>
      </c>
      <c r="B18" s="7">
        <v>4.5</v>
      </c>
      <c r="C18" s="10">
        <v>0.71930000000000005</v>
      </c>
      <c r="D18" s="11"/>
    </row>
  </sheetData>
  <mergeCells count="4">
    <mergeCell ref="A1:E8"/>
    <mergeCell ref="K3:M3"/>
    <mergeCell ref="H6:M12"/>
    <mergeCell ref="A11:C11"/>
  </mergeCells>
  <pageMargins left="0.78749999999999998" right="0.78749999999999998" top="1.0249999999999999" bottom="1.0249999999999999" header="0.78749999999999998" footer="0.78749999999999998"/>
  <pageSetup paperSize="9" orientation="portrait" horizontalDpi="300" verticalDpi="300"/>
  <headerFooter>
    <oddHeader>&amp;C&amp;"Arial,Normal"&amp;A</oddHeader>
    <oddFooter>&amp;C&amp;"Arial,Normal"Page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712</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granites bretons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Xavier Andréani</cp:lastModifiedBy>
  <cp:revision>14</cp:revision>
  <dcterms:created xsi:type="dcterms:W3CDTF">2014-12-19T21:41:32Z</dcterms:created>
  <dcterms:modified xsi:type="dcterms:W3CDTF">2026-03-31T14:14:20Z</dcterms:modified>
  <dc:language>fr-FR</dc:language>
</cp:coreProperties>
</file>