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Francois\ownCloud\03-IA-IPR\10-STI2D\01-EpreuvePratique\CommissionNationaleSujets\04-Bordeaux\V2\EE04\"/>
    </mc:Choice>
  </mc:AlternateContent>
  <xr:revisionPtr revIDLastSave="0" documentId="13_ncr:1_{2F15D86C-AA53-4E83-821A-A26AAC49B815}" xr6:coauthVersionLast="47" xr6:coauthVersionMax="47" xr10:uidLastSave="{00000000-0000-0000-0000-000000000000}"/>
  <bookViews>
    <workbookView xWindow="-120" yWindow="-120" windowWidth="29040" windowHeight="15720" tabRatio="526" activeTab="1" xr2:uid="{00000000-000D-0000-FFFF-FFFF00000000}"/>
  </bookViews>
  <sheets>
    <sheet name="1-Calcul R_et_R_CABLE" sheetId="5" r:id="rId1"/>
    <sheet name="2-Estimation P disponible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4" l="1"/>
  <c r="D12" i="4" s="1"/>
  <c r="D6" i="5" l="1"/>
  <c r="E6" i="5" l="1"/>
  <c r="B5" i="4"/>
  <c r="D5" i="4" s="1"/>
  <c r="E5" i="4" s="1"/>
  <c r="F12" i="4" s="1"/>
  <c r="C18" i="4" s="1"/>
  <c r="D18" i="4" s="1"/>
</calcChain>
</file>

<file path=xl/sharedStrings.xml><?xml version="1.0" encoding="utf-8"?>
<sst xmlns="http://schemas.openxmlformats.org/spreadsheetml/2006/main" count="26" uniqueCount="22">
  <si>
    <t>Longueur du fil (m)</t>
  </si>
  <si>
    <t>Section du fil (mm²)</t>
  </si>
  <si>
    <t>Fil électrique en aluminium</t>
  </si>
  <si>
    <t>Courant efficace (A)</t>
  </si>
  <si>
    <t>Calcul de la résistance électrique du câble</t>
  </si>
  <si>
    <t>Puissance perdue P_FIL (W)</t>
  </si>
  <si>
    <r>
      <t xml:space="preserve">Résistance </t>
    </r>
    <r>
      <rPr>
        <b/>
        <i/>
        <sz val="12"/>
        <color theme="1"/>
        <rFont val="Arial"/>
        <family val="2"/>
      </rPr>
      <t>R_CABLE</t>
    </r>
    <r>
      <rPr>
        <i/>
        <sz val="12"/>
        <color theme="1"/>
        <rFont val="Arial"/>
        <family val="2"/>
      </rPr>
      <t xml:space="preserve"> du câble entier (</t>
    </r>
    <r>
      <rPr>
        <i/>
        <sz val="12"/>
        <color theme="1"/>
        <rFont val="Symbol"/>
        <family val="1"/>
        <charset val="2"/>
      </rPr>
      <t>W)</t>
    </r>
  </si>
  <si>
    <t>Puissance perdue P_CABLE (W)</t>
  </si>
  <si>
    <t>Puissances P_FIL et P_CABLE perdues par effet joule</t>
  </si>
  <si>
    <r>
      <t>Résistance R_FIL (</t>
    </r>
    <r>
      <rPr>
        <b/>
        <sz val="12"/>
        <color theme="1"/>
        <rFont val="Symbol"/>
        <family val="1"/>
        <charset val="2"/>
      </rPr>
      <t>W</t>
    </r>
    <r>
      <rPr>
        <b/>
        <sz val="12"/>
        <color theme="1"/>
        <rFont val="Arial"/>
        <family val="2"/>
      </rPr>
      <t>)</t>
    </r>
  </si>
  <si>
    <r>
      <t xml:space="preserve">Résistance </t>
    </r>
    <r>
      <rPr>
        <b/>
        <i/>
        <sz val="12"/>
        <color theme="1"/>
        <rFont val="Arial"/>
        <family val="2"/>
      </rPr>
      <t>R</t>
    </r>
    <r>
      <rPr>
        <i/>
        <sz val="12"/>
        <color theme="1"/>
        <rFont val="Arial"/>
        <family val="2"/>
      </rPr>
      <t xml:space="preserve"> d'un fil (</t>
    </r>
    <r>
      <rPr>
        <i/>
        <sz val="12"/>
        <color theme="1"/>
        <rFont val="Symbol"/>
        <family val="1"/>
        <charset val="2"/>
      </rPr>
      <t>W</t>
    </r>
    <r>
      <rPr>
        <i/>
        <sz val="12"/>
        <color theme="1"/>
        <rFont val="Arial"/>
        <family val="2"/>
      </rPr>
      <t>)</t>
    </r>
  </si>
  <si>
    <t>Cellules à modifier</t>
  </si>
  <si>
    <t>Résultats (cellules à ne pas modifier)</t>
  </si>
  <si>
    <t>Tension efficace génératrice (V)</t>
  </si>
  <si>
    <t>Puissance délivrée
 par la génératrice (W)</t>
  </si>
  <si>
    <t>Rendement</t>
  </si>
  <si>
    <t>Formule à saisir</t>
  </si>
  <si>
    <t>Puissance reçue 
au boitier électrique du chalet (W)</t>
  </si>
  <si>
    <t>Puissance disponible au boitier (W)</t>
  </si>
  <si>
    <t>Estimation du rendement de la solution du berger</t>
  </si>
  <si>
    <t>Puissance disponible (W)</t>
  </si>
  <si>
    <t>Estimation de la puissance disponible à production maximale de la génératrice (200 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</si>
</sst>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i/>
      <sz val="12"/>
      <color theme="1"/>
      <name val="Symbol"/>
      <family val="1"/>
      <charset val="2"/>
    </font>
    <font>
      <b/>
      <sz val="12"/>
      <color theme="1"/>
      <name val="Symbol"/>
      <family val="1"/>
      <charset val="2"/>
    </font>
    <font>
      <b/>
      <i/>
      <sz val="12"/>
      <color theme="1"/>
      <name val="Arial"/>
      <family val="2"/>
    </font>
    <font>
      <b/>
      <sz val="16"/>
      <color theme="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1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2" fontId="2" fillId="4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2" fontId="2" fillId="5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7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8"/>
  <sheetViews>
    <sheetView workbookViewId="0">
      <selection activeCell="C15" sqref="C15"/>
    </sheetView>
  </sheetViews>
  <sheetFormatPr baseColWidth="10" defaultColWidth="11.5703125" defaultRowHeight="15" x14ac:dyDescent="0.2"/>
  <cols>
    <col min="1" max="1" width="11.5703125" style="1"/>
    <col min="2" max="2" width="24.7109375" style="4" customWidth="1"/>
    <col min="3" max="3" width="22.140625" style="4" customWidth="1"/>
    <col min="4" max="4" width="33.140625" style="4" customWidth="1"/>
    <col min="5" max="5" width="48" style="1" customWidth="1"/>
    <col min="6" max="7" width="11.5703125" style="1"/>
    <col min="8" max="8" width="13.7109375" style="1" customWidth="1"/>
    <col min="9" max="16384" width="11.5703125" style="1"/>
  </cols>
  <sheetData>
    <row r="2" spans="2:9" ht="20.25" x14ac:dyDescent="0.3">
      <c r="B2" s="12" t="s">
        <v>4</v>
      </c>
      <c r="C2" s="12"/>
      <c r="D2" s="12"/>
      <c r="E2" s="6"/>
    </row>
    <row r="3" spans="2:9" ht="17.25" customHeight="1" thickBot="1" x14ac:dyDescent="0.25"/>
    <row r="4" spans="2:9" ht="24.6" customHeight="1" thickTop="1" thickBot="1" x14ac:dyDescent="0.25">
      <c r="B4" s="9" t="s">
        <v>2</v>
      </c>
      <c r="C4" s="10"/>
      <c r="D4" s="10"/>
      <c r="E4" s="11"/>
      <c r="H4" s="8"/>
      <c r="I4" s="13" t="s">
        <v>11</v>
      </c>
    </row>
    <row r="5" spans="2:9" ht="22.15" customHeight="1" thickTop="1" thickBot="1" x14ac:dyDescent="0.25">
      <c r="B5" s="2" t="s">
        <v>0</v>
      </c>
      <c r="C5" s="2" t="s">
        <v>1</v>
      </c>
      <c r="D5" s="2" t="s">
        <v>10</v>
      </c>
      <c r="E5" s="2" t="s">
        <v>6</v>
      </c>
      <c r="H5" s="14"/>
      <c r="I5" s="13" t="s">
        <v>12</v>
      </c>
    </row>
    <row r="6" spans="2:9" ht="26.45" customHeight="1" thickTop="1" thickBot="1" x14ac:dyDescent="0.25">
      <c r="B6" s="19"/>
      <c r="C6" s="19"/>
      <c r="D6" s="14" t="e">
        <f>ROUNDUP((0.000000037*B6)/(C6*0.000001),0)</f>
        <v>#DIV/0!</v>
      </c>
      <c r="E6" s="14" t="e">
        <f>2*D6</f>
        <v>#DIV/0!</v>
      </c>
    </row>
    <row r="7" spans="2:9" ht="15.75" thickTop="1" x14ac:dyDescent="0.2"/>
    <row r="8" spans="2:9" ht="13.5" customHeight="1" x14ac:dyDescent="0.2"/>
    <row r="9" spans="2:9" ht="16.5" customHeight="1" x14ac:dyDescent="0.2">
      <c r="D9" s="1"/>
    </row>
    <row r="10" spans="2:9" ht="16.5" customHeight="1" x14ac:dyDescent="0.2"/>
    <row r="11" spans="2:9" ht="13.5" customHeight="1" x14ac:dyDescent="0.2"/>
    <row r="12" spans="2:9" ht="13.5" customHeight="1" x14ac:dyDescent="0.2"/>
    <row r="13" spans="2:9" ht="13.5" customHeight="1" x14ac:dyDescent="0.2"/>
    <row r="14" spans="2:9" ht="13.5" customHeight="1" x14ac:dyDescent="0.2"/>
    <row r="15" spans="2:9" ht="13.5" customHeight="1" x14ac:dyDescent="0.2"/>
    <row r="16" spans="2:9" ht="13.5" customHeight="1" x14ac:dyDescent="0.2"/>
    <row r="17" ht="13.5" customHeight="1" x14ac:dyDescent="0.2"/>
    <row r="18" ht="13.5" customHeight="1" x14ac:dyDescent="0.2"/>
  </sheetData>
  <mergeCells count="2">
    <mergeCell ref="B4:E4"/>
    <mergeCell ref="B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19"/>
  <sheetViews>
    <sheetView tabSelected="1" workbookViewId="0">
      <selection activeCell="I11" sqref="I11"/>
    </sheetView>
  </sheetViews>
  <sheetFormatPr baseColWidth="10" defaultRowHeight="18" customHeight="1" x14ac:dyDescent="0.25"/>
  <cols>
    <col min="2" max="2" width="47.28515625" customWidth="1"/>
    <col min="3" max="3" width="29.28515625" customWidth="1"/>
    <col min="4" max="4" width="40.7109375" customWidth="1"/>
    <col min="5" max="5" width="43.140625" customWidth="1"/>
    <col min="6" max="6" width="14.140625" customWidth="1"/>
    <col min="7" max="7" width="6.85546875" customWidth="1"/>
    <col min="8" max="8" width="17.28515625" customWidth="1"/>
  </cols>
  <sheetData>
    <row r="2" spans="2:9" ht="18" customHeight="1" x14ac:dyDescent="0.3">
      <c r="B2" s="17" t="s">
        <v>8</v>
      </c>
      <c r="C2" s="17"/>
      <c r="D2" s="17"/>
    </row>
    <row r="3" spans="2:9" ht="18" customHeight="1" thickBot="1" x14ac:dyDescent="0.3"/>
    <row r="4" spans="2:9" ht="18" customHeight="1" thickTop="1" thickBot="1" x14ac:dyDescent="0.3">
      <c r="B4" s="3" t="s">
        <v>9</v>
      </c>
      <c r="C4" s="3" t="s">
        <v>3</v>
      </c>
      <c r="D4" s="5" t="s">
        <v>5</v>
      </c>
      <c r="E4" s="3" t="s">
        <v>7</v>
      </c>
      <c r="H4" s="8"/>
      <c r="I4" s="13" t="s">
        <v>11</v>
      </c>
    </row>
    <row r="5" spans="2:9" ht="18" customHeight="1" thickTop="1" thickBot="1" x14ac:dyDescent="0.3">
      <c r="B5" s="14" t="e">
        <f>'1-Calcul R_et_R_CABLE'!D6</f>
        <v>#DIV/0!</v>
      </c>
      <c r="C5" s="19"/>
      <c r="D5" s="14" t="e">
        <f>B5*C5^2</f>
        <v>#DIV/0!</v>
      </c>
      <c r="E5" s="14" t="e">
        <f>2*D5</f>
        <v>#DIV/0!</v>
      </c>
      <c r="H5" s="14"/>
      <c r="I5" s="13" t="s">
        <v>12</v>
      </c>
    </row>
    <row r="6" spans="2:9" ht="18" customHeight="1" thickTop="1" thickBot="1" x14ac:dyDescent="0.3">
      <c r="B6" s="7"/>
      <c r="C6" s="7"/>
      <c r="D6" s="7"/>
      <c r="E6" s="7"/>
      <c r="H6" s="18"/>
      <c r="I6" s="13" t="s">
        <v>16</v>
      </c>
    </row>
    <row r="7" spans="2:9" ht="18" customHeight="1" thickTop="1" x14ac:dyDescent="0.25"/>
    <row r="9" spans="2:9" ht="18" customHeight="1" x14ac:dyDescent="0.3">
      <c r="B9" s="17" t="s">
        <v>19</v>
      </c>
      <c r="C9" s="17"/>
      <c r="D9" s="17"/>
    </row>
    <row r="10" spans="2:9" ht="18" customHeight="1" thickBot="1" x14ac:dyDescent="0.3"/>
    <row r="11" spans="2:9" ht="43.5" customHeight="1" thickTop="1" thickBot="1" x14ac:dyDescent="0.3">
      <c r="B11" s="3" t="s">
        <v>13</v>
      </c>
      <c r="C11" s="3" t="s">
        <v>3</v>
      </c>
      <c r="D11" s="15" t="s">
        <v>14</v>
      </c>
      <c r="E11" s="16" t="s">
        <v>17</v>
      </c>
      <c r="F11" s="16" t="s">
        <v>15</v>
      </c>
    </row>
    <row r="12" spans="2:9" ht="18" customHeight="1" thickTop="1" thickBot="1" x14ac:dyDescent="0.3">
      <c r="B12" s="19"/>
      <c r="C12" s="14">
        <f>C5</f>
        <v>0</v>
      </c>
      <c r="D12" s="14">
        <f>B12*C12</f>
        <v>0</v>
      </c>
      <c r="E12" s="18"/>
      <c r="F12" s="14" t="e">
        <f>E12/D12</f>
        <v>#DIV/0!</v>
      </c>
    </row>
    <row r="13" spans="2:9" ht="18" customHeight="1" thickTop="1" x14ac:dyDescent="0.25"/>
    <row r="15" spans="2:9" ht="18" customHeight="1" x14ac:dyDescent="0.3">
      <c r="B15" s="20" t="s">
        <v>21</v>
      </c>
      <c r="C15" s="20"/>
      <c r="D15" s="20"/>
      <c r="E15" s="20"/>
    </row>
    <row r="16" spans="2:9" ht="18" customHeight="1" thickBot="1" x14ac:dyDescent="0.3"/>
    <row r="17" spans="2:4" ht="43.5" customHeight="1" thickTop="1" thickBot="1" x14ac:dyDescent="0.3">
      <c r="B17" s="3" t="s">
        <v>20</v>
      </c>
      <c r="C17" s="3" t="s">
        <v>15</v>
      </c>
      <c r="D17" s="15" t="s">
        <v>18</v>
      </c>
    </row>
    <row r="18" spans="2:4" ht="18" customHeight="1" thickTop="1" thickBot="1" x14ac:dyDescent="0.3">
      <c r="B18" s="14">
        <v>200</v>
      </c>
      <c r="C18" s="14" t="e">
        <f>F12</f>
        <v>#DIV/0!</v>
      </c>
      <c r="D18" s="14" t="e">
        <f>B18*C18</f>
        <v>#DIV/0!</v>
      </c>
    </row>
    <row r="19" spans="2:4" ht="18" customHeight="1" thickTop="1" x14ac:dyDescent="0.25"/>
  </sheetData>
  <mergeCells count="2">
    <mergeCell ref="B2:D2"/>
    <mergeCell ref="B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1-Calcul R_et_R_CABLE</vt:lpstr>
      <vt:lpstr>2-Estimation P disponible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2025-06-29T13:43:16Z</cp:lastPrinted>
  <dcterms:created xsi:type="dcterms:W3CDTF">2025-06-29T12:52:49Z</dcterms:created>
  <dcterms:modified xsi:type="dcterms:W3CDTF">2025-12-16T11:44:23Z</dcterms:modified>
</cp:coreProperties>
</file>